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345" activeTab="0"/>
  </bookViews>
  <sheets>
    <sheet name="集計表＋講評" sheetId="1" r:id="rId1"/>
    <sheet name="千分率順位" sheetId="2" r:id="rId2"/>
  </sheets>
  <definedNames/>
  <calcPr fullCalcOnLoad="1"/>
</workbook>
</file>

<file path=xl/sharedStrings.xml><?xml version="1.0" encoding="utf-8"?>
<sst xmlns="http://schemas.openxmlformats.org/spreadsheetml/2006/main" count="114" uniqueCount="70">
  <si>
    <t>佐藤　健</t>
  </si>
  <si>
    <t>木村　正明</t>
  </si>
  <si>
    <t>上代　洋一</t>
  </si>
  <si>
    <t>山本 喜士朗</t>
  </si>
  <si>
    <t>上田 繁範</t>
  </si>
  <si>
    <t>久保晃英</t>
  </si>
  <si>
    <t>清瀬禎一</t>
  </si>
  <si>
    <t>時田泰</t>
  </si>
  <si>
    <t>山田 明彦</t>
  </si>
  <si>
    <t>鈴木晋平</t>
  </si>
  <si>
    <t>寺田 昌信</t>
  </si>
  <si>
    <t>加納勉</t>
  </si>
  <si>
    <t>棚木和之</t>
  </si>
  <si>
    <t>流郷 繁</t>
  </si>
  <si>
    <t>鈴木 等</t>
  </si>
  <si>
    <t>岩田新一</t>
  </si>
  <si>
    <t>高橋 元</t>
  </si>
  <si>
    <t>八文字昇</t>
  </si>
  <si>
    <t>渡辺勝弘</t>
  </si>
  <si>
    <t>高木昌澄</t>
  </si>
  <si>
    <t>伊東昭</t>
  </si>
  <si>
    <t>伊東佑介</t>
  </si>
  <si>
    <t>A</t>
  </si>
  <si>
    <t>◎</t>
  </si>
  <si>
    <t>○</t>
  </si>
  <si>
    <t>△</t>
  </si>
  <si>
    <t>もう一息</t>
  </si>
  <si>
    <t>です</t>
  </si>
  <si>
    <t>がんばり</t>
  </si>
  <si>
    <t>ましょう。</t>
  </si>
  <si>
    <t>グループごとに条件が違ったり、天候も悪条件でしたが、</t>
  </si>
  <si>
    <t>それを無視して順位を並べてみました。</t>
  </si>
  <si>
    <t>70点台が5名</t>
  </si>
  <si>
    <t>60点台が7名</t>
  </si>
  <si>
    <t>50点台が6名</t>
  </si>
  <si>
    <t>40点台が2名</t>
  </si>
  <si>
    <t>80点台が２名</t>
  </si>
  <si>
    <t>とガウス分布風になり、統計的にはいい傾向です。</t>
  </si>
  <si>
    <t>前回ダントツだった渡辺さんは２位、</t>
  </si>
  <si>
    <t>一位は予想外の上代さんです。</t>
  </si>
  <si>
    <t>今回機体を壊さなかったのが勝因か？</t>
  </si>
  <si>
    <t>清瀬さんが伸びてきていますね</t>
  </si>
  <si>
    <t>今回、平均点を６５点としてこんな感じの評価です。</t>
  </si>
  <si>
    <t>私はあと0.1点で６５点に届きませんでした。</t>
  </si>
  <si>
    <t>ミニクラスで上位を食ってやろうと思っていましたがダメでした。</t>
  </si>
  <si>
    <t>病み上がりの山田さんはやはりいまいち。</t>
  </si>
  <si>
    <t>このグループは上代さん以外はほぼ同じ実力</t>
  </si>
  <si>
    <t>Ａグループは清瀬さんがMAXを多くとっているのに対し、</t>
  </si>
  <si>
    <t>時田さんは悪いときでも得点が落ちない。　ほんとに強いのはどっち？</t>
  </si>
  <si>
    <t>Ｃグループには７０点以上が4名とレベルが高い？</t>
  </si>
  <si>
    <t>←平均点</t>
  </si>
  <si>
    <t>※点数は小数点以下切捨て、投げなかったのは補正してあります</t>
  </si>
  <si>
    <t>一回目と二回目で得点合計がどれだけ違うかで</t>
  </si>
  <si>
    <t>天候の変化がわかるかと調べてみましたが、</t>
  </si>
  <si>
    <t>逆の得点差になる人もいて、きれいな有意差はありませんでした。</t>
  </si>
  <si>
    <t>天候の局所的変化に左右されるのだと思います。</t>
  </si>
  <si>
    <t>ちょっとのことで点が取れないのだとすると、ちょっとの努力で点がとれるのかも。</t>
  </si>
  <si>
    <t>グラフ上からも分かります。今回2位の渡辺さんが目立たない。</t>
  </si>
  <si>
    <t>♪ 順位発表です。</t>
  </si>
  <si>
    <t>ま、今回はこのくらいで勘弁してやろう。</t>
  </si>
  <si>
    <t>親子で参加の伊東さんはこの結果ではまずかったのかな？</t>
  </si>
  <si>
    <t>２００８．０２．２３　昭和記念公園ＨＬＧ大会　の結果です</t>
  </si>
  <si>
    <t>愛好会　今回担当　流郷 繁</t>
  </si>
  <si>
    <t>得点（秒数）はソートして有ります。</t>
  </si>
  <si>
    <t>太枠は合計点数（少数以下は切捨て、不投げ回数補正済み）</t>
  </si>
  <si>
    <t>順位</t>
  </si>
  <si>
    <t>氏名</t>
  </si>
  <si>
    <t>素点</t>
  </si>
  <si>
    <t>得点（千分率）</t>
  </si>
  <si>
    <t>参考　千分率での順位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</si>
</sst>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75"/>
      <name val="ＭＳ Ｐゴシック"/>
      <family val="3"/>
    </font>
    <font>
      <sz val="1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5" borderId="16" xfId="0" applyFill="1" applyBorder="1" applyAlignment="1">
      <alignment horizontal="center" vertical="center"/>
    </xf>
    <xf numFmtId="176" fontId="0" fillId="5" borderId="16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16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'集計表＋講評'!$B$7</c:f>
              <c:strCache>
                <c:ptCount val="1"/>
                <c:pt idx="0">
                  <c:v>清瀬禎一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'集計表＋講評'!$A$8:$A$17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'集計表＋講評'!$B$8:$B$17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'集計表＋講評'!$C$7</c:f>
              <c:strCache>
                <c:ptCount val="1"/>
                <c:pt idx="0">
                  <c:v>伊東昭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'集計表＋講評'!$A$8:$A$17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'集計表＋講評'!$C$8:$C$17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'集計表＋講評'!$D$7</c:f>
              <c:strCache>
                <c:ptCount val="1"/>
                <c:pt idx="0">
                  <c:v>時田泰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'集計表＋講評'!$A$8:$A$17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'集計表＋講評'!$D$8:$D$17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'集計表＋講評'!$E$7</c:f>
              <c:strCache>
                <c:ptCount val="1"/>
                <c:pt idx="0">
                  <c:v>山田 明彦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'集計表＋講評'!$A$8:$A$17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'集計表＋講評'!$E$8:$E$17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'集計表＋講評'!$F$7</c:f>
              <c:strCache>
                <c:ptCount val="1"/>
                <c:pt idx="0">
                  <c:v>鈴木晋平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'集計表＋講評'!$A$8:$A$17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'集計表＋講評'!$F$8:$F$17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'集計表＋講評'!$G$7</c:f>
              <c:strCache>
                <c:ptCount val="1"/>
                <c:pt idx="0">
                  <c:v>寺田 昌信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'集計表＋講評'!$A$8:$A$17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'集計表＋講評'!$G$8:$G$17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'集計表＋講評'!$H$7</c:f>
              <c:strCache>
                <c:ptCount val="1"/>
                <c:pt idx="0">
                  <c:v>伊東佑介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'集計表＋講評'!$A$8:$A$17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'集計表＋講評'!$H$8:$H$17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'集計表＋講評'!$I$7</c:f>
              <c:strCache>
                <c:ptCount val="1"/>
                <c:pt idx="0">
                  <c:v>上田 繁範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'集計表＋講評'!$A$8:$A$17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'集計表＋講評'!$I$8:$I$17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8094420"/>
        <c:axId val="51523189"/>
      </c:scatterChart>
      <c:valAx>
        <c:axId val="28094420"/>
        <c:scaling>
          <c:orientation val="minMax"/>
          <c:max val="11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1523189"/>
        <c:crosses val="autoZero"/>
        <c:crossBetween val="midCat"/>
        <c:dispUnits/>
      </c:valAx>
      <c:valAx>
        <c:axId val="515231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094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'集計表＋講評'!$B$22</c:f>
              <c:strCache>
                <c:ptCount val="1"/>
                <c:pt idx="0">
                  <c:v>加納勉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'集計表＋講評'!$A$23:$A$32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'集計表＋講評'!$B$23:$B$32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'集計表＋講評'!$C$22</c:f>
              <c:strCache>
                <c:ptCount val="1"/>
                <c:pt idx="0">
                  <c:v>棚木和之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'集計表＋講評'!$A$23:$A$32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'集計表＋講評'!$C$23:$C$32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'集計表＋講評'!$D$22</c:f>
              <c:strCache>
                <c:ptCount val="1"/>
                <c:pt idx="0">
                  <c:v>山本 喜士朗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'集計表＋講評'!$A$23:$A$32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'集計表＋講評'!$D$23:$D$32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'集計表＋講評'!$E$22</c:f>
              <c:strCache>
                <c:ptCount val="1"/>
                <c:pt idx="0">
                  <c:v>佐藤　健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'集計表＋講評'!$A$23:$A$32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'集計表＋講評'!$E$23:$E$32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'集計表＋講評'!$F$22</c:f>
              <c:strCache>
                <c:ptCount val="1"/>
                <c:pt idx="0">
                  <c:v>上代　洋一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'集計表＋講評'!$A$23:$A$32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'集計表＋講評'!$F$23:$F$32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'集計表＋講評'!$G$22</c:f>
              <c:strCache>
                <c:ptCount val="1"/>
                <c:pt idx="0">
                  <c:v>流郷 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'集計表＋講評'!$A$23:$A$32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'集計表＋講評'!$G$23:$G$32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'集計表＋講評'!$H$22</c:f>
              <c:strCache>
                <c:ptCount val="1"/>
                <c:pt idx="0">
                  <c:v>久保晃英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'集計表＋講評'!$A$23:$A$32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'集計表＋講評'!$H$23:$H$32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1055518"/>
        <c:axId val="12628751"/>
      </c:scatterChart>
      <c:valAx>
        <c:axId val="61055518"/>
        <c:scaling>
          <c:orientation val="minMax"/>
          <c:max val="11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2628751"/>
        <c:crosses val="autoZero"/>
        <c:crossBetween val="midCat"/>
        <c:dispUnits/>
      </c:valAx>
      <c:valAx>
        <c:axId val="126287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055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'集計表＋講評'!$B$37</c:f>
              <c:strCache>
                <c:ptCount val="1"/>
                <c:pt idx="0">
                  <c:v>鈴木 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'集計表＋講評'!$A$38:$A$47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'集計表＋講評'!$B$38:$B$47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'集計表＋講評'!$C$37</c:f>
              <c:strCache>
                <c:ptCount val="1"/>
                <c:pt idx="0">
                  <c:v>岩田新一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'集計表＋講評'!$A$38:$A$47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'集計表＋講評'!$C$38:$C$47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'集計表＋講評'!$D$37</c:f>
              <c:strCache>
                <c:ptCount val="1"/>
                <c:pt idx="0">
                  <c:v>高橋 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'集計表＋講評'!$A$38:$A$47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'集計表＋講評'!$D$38:$D$47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'集計表＋講評'!$E$37</c:f>
              <c:strCache>
                <c:ptCount val="1"/>
                <c:pt idx="0">
                  <c:v>八文字昇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'集計表＋講評'!$A$38:$A$47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'集計表＋講評'!$E$38:$E$47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'集計表＋講評'!$F$37</c:f>
              <c:strCache>
                <c:ptCount val="1"/>
                <c:pt idx="0">
                  <c:v>渡辺勝弘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'集計表＋講評'!$A$38:$A$47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'集計表＋講評'!$F$38:$F$47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'集計表＋講評'!$G$37</c:f>
              <c:strCache>
                <c:ptCount val="1"/>
                <c:pt idx="0">
                  <c:v>高木昌澄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'集計表＋講評'!$A$38:$A$47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'集計表＋講評'!$G$38:$G$47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'集計表＋講評'!$H$37</c:f>
              <c:strCache>
                <c:ptCount val="1"/>
                <c:pt idx="0">
                  <c:v>木村　正明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'集計表＋講評'!$A$38:$A$47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'集計表＋講評'!$H$38:$H$47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6549896"/>
        <c:axId val="16295881"/>
      </c:scatterChart>
      <c:valAx>
        <c:axId val="46549896"/>
        <c:scaling>
          <c:orientation val="minMax"/>
          <c:max val="11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6295881"/>
        <c:crosses val="autoZero"/>
        <c:crossBetween val="midCat"/>
        <c:dispUnits/>
      </c:valAx>
      <c:valAx>
        <c:axId val="16295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549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19050</xdr:rowOff>
    </xdr:from>
    <xdr:to>
      <xdr:col>15</xdr:col>
      <xdr:colOff>542925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5457825" y="533400"/>
        <a:ext cx="45053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20</xdr:row>
      <xdr:rowOff>142875</xdr:rowOff>
    </xdr:from>
    <xdr:to>
      <xdr:col>15</xdr:col>
      <xdr:colOff>552450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5467350" y="3590925"/>
        <a:ext cx="4505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38</xdr:row>
      <xdr:rowOff>95250</xdr:rowOff>
    </xdr:from>
    <xdr:to>
      <xdr:col>15</xdr:col>
      <xdr:colOff>523875</xdr:colOff>
      <xdr:row>55</xdr:row>
      <xdr:rowOff>47625</xdr:rowOff>
    </xdr:to>
    <xdr:graphicFrame>
      <xdr:nvGraphicFramePr>
        <xdr:cNvPr id="3" name="Chart 3"/>
        <xdr:cNvGraphicFramePr/>
      </xdr:nvGraphicFramePr>
      <xdr:xfrm>
        <a:off x="5438775" y="6648450"/>
        <a:ext cx="45053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5"/>
  <sheetViews>
    <sheetView tabSelected="1" workbookViewId="0" topLeftCell="C58">
      <selection activeCell="N64" sqref="N64"/>
    </sheetView>
  </sheetViews>
  <sheetFormatPr defaultColWidth="9.00390625" defaultRowHeight="13.5"/>
  <cols>
    <col min="3" max="9" width="7.625" style="0" customWidth="1"/>
    <col min="11" max="11" width="12.00390625" style="0" customWidth="1"/>
    <col min="12" max="12" width="4.25390625" style="0" customWidth="1"/>
  </cols>
  <sheetData>
    <row r="2" spans="4:10" ht="13.5">
      <c r="D2" t="s">
        <v>61</v>
      </c>
      <c r="J2" t="s">
        <v>62</v>
      </c>
    </row>
    <row r="4" spans="2:4" ht="13.5">
      <c r="B4" t="s">
        <v>22</v>
      </c>
      <c r="D4" t="s">
        <v>63</v>
      </c>
    </row>
    <row r="5" spans="2:4" ht="13.5">
      <c r="B5">
        <v>1</v>
      </c>
      <c r="D5" t="s">
        <v>64</v>
      </c>
    </row>
    <row r="7" spans="2:9" ht="13.5">
      <c r="B7" t="s">
        <v>6</v>
      </c>
      <c r="C7" t="s">
        <v>20</v>
      </c>
      <c r="D7" t="s">
        <v>7</v>
      </c>
      <c r="E7" t="s">
        <v>8</v>
      </c>
      <c r="F7" t="s">
        <v>9</v>
      </c>
      <c r="G7" t="s">
        <v>10</v>
      </c>
      <c r="H7" t="s">
        <v>21</v>
      </c>
      <c r="I7" t="s">
        <v>4</v>
      </c>
    </row>
    <row r="8" spans="1:9" ht="13.5">
      <c r="A8">
        <v>1</v>
      </c>
      <c r="B8">
        <v>100</v>
      </c>
      <c r="C8">
        <v>87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</row>
    <row r="9" spans="1:12" ht="13.5">
      <c r="A9">
        <v>2</v>
      </c>
      <c r="B9">
        <v>100</v>
      </c>
      <c r="C9">
        <v>69</v>
      </c>
      <c r="D9">
        <v>100</v>
      </c>
      <c r="E9">
        <v>62</v>
      </c>
      <c r="F9">
        <v>100</v>
      </c>
      <c r="G9">
        <v>100</v>
      </c>
      <c r="H9">
        <v>100</v>
      </c>
      <c r="I9">
        <v>100</v>
      </c>
      <c r="L9" s="8"/>
    </row>
    <row r="10" spans="1:9" ht="13.5">
      <c r="A10">
        <v>3</v>
      </c>
      <c r="B10">
        <v>100</v>
      </c>
      <c r="C10">
        <v>61</v>
      </c>
      <c r="D10">
        <v>100</v>
      </c>
      <c r="E10">
        <v>62</v>
      </c>
      <c r="F10">
        <v>84</v>
      </c>
      <c r="G10">
        <v>58</v>
      </c>
      <c r="H10">
        <v>63</v>
      </c>
      <c r="I10">
        <v>96</v>
      </c>
    </row>
    <row r="11" spans="1:9" ht="13.5">
      <c r="A11">
        <v>4</v>
      </c>
      <c r="B11">
        <v>100</v>
      </c>
      <c r="C11">
        <v>57</v>
      </c>
      <c r="D11">
        <v>81</v>
      </c>
      <c r="E11">
        <v>60</v>
      </c>
      <c r="F11">
        <v>64</v>
      </c>
      <c r="G11">
        <v>58</v>
      </c>
      <c r="H11">
        <v>56</v>
      </c>
      <c r="I11">
        <v>74</v>
      </c>
    </row>
    <row r="12" spans="1:9" ht="13.5">
      <c r="A12">
        <v>5</v>
      </c>
      <c r="B12">
        <v>100</v>
      </c>
      <c r="C12">
        <v>34</v>
      </c>
      <c r="D12">
        <v>77</v>
      </c>
      <c r="E12">
        <v>52</v>
      </c>
      <c r="F12">
        <v>64</v>
      </c>
      <c r="G12">
        <v>56</v>
      </c>
      <c r="H12">
        <v>55</v>
      </c>
      <c r="I12">
        <v>65</v>
      </c>
    </row>
    <row r="13" spans="1:9" ht="13.5">
      <c r="A13">
        <v>6</v>
      </c>
      <c r="B13">
        <v>63</v>
      </c>
      <c r="C13">
        <v>21</v>
      </c>
      <c r="D13">
        <v>70</v>
      </c>
      <c r="E13">
        <v>46</v>
      </c>
      <c r="F13">
        <v>55</v>
      </c>
      <c r="G13">
        <v>47</v>
      </c>
      <c r="H13">
        <v>46</v>
      </c>
      <c r="I13">
        <v>58</v>
      </c>
    </row>
    <row r="14" spans="1:9" ht="13.5">
      <c r="A14">
        <v>7</v>
      </c>
      <c r="B14">
        <v>62</v>
      </c>
      <c r="C14">
        <v>21</v>
      </c>
      <c r="D14">
        <v>67</v>
      </c>
      <c r="E14">
        <v>46</v>
      </c>
      <c r="F14">
        <v>51</v>
      </c>
      <c r="G14">
        <v>45</v>
      </c>
      <c r="H14">
        <v>42</v>
      </c>
      <c r="I14">
        <v>58</v>
      </c>
    </row>
    <row r="15" spans="1:9" ht="13.5">
      <c r="A15">
        <v>8</v>
      </c>
      <c r="B15">
        <v>52</v>
      </c>
      <c r="C15">
        <v>20</v>
      </c>
      <c r="D15">
        <v>62</v>
      </c>
      <c r="E15">
        <v>43</v>
      </c>
      <c r="F15">
        <v>43</v>
      </c>
      <c r="G15">
        <v>44</v>
      </c>
      <c r="H15">
        <v>40</v>
      </c>
      <c r="I15">
        <v>50</v>
      </c>
    </row>
    <row r="16" spans="1:9" ht="13.5">
      <c r="A16">
        <v>9</v>
      </c>
      <c r="B16">
        <v>51</v>
      </c>
      <c r="D16">
        <v>61</v>
      </c>
      <c r="E16">
        <v>34</v>
      </c>
      <c r="F16">
        <v>42</v>
      </c>
      <c r="G16">
        <v>43</v>
      </c>
      <c r="H16">
        <v>39</v>
      </c>
      <c r="I16">
        <v>44</v>
      </c>
    </row>
    <row r="17" spans="1:9" ht="14.25" thickBot="1">
      <c r="A17">
        <v>10</v>
      </c>
      <c r="B17">
        <v>48</v>
      </c>
      <c r="D17">
        <v>60</v>
      </c>
      <c r="E17">
        <v>25</v>
      </c>
      <c r="F17">
        <v>29</v>
      </c>
      <c r="G17">
        <v>37</v>
      </c>
      <c r="H17">
        <v>19</v>
      </c>
      <c r="I17">
        <v>28</v>
      </c>
    </row>
    <row r="18" spans="2:9" ht="14.25" thickBot="1">
      <c r="B18" s="7">
        <f>SUM(B8:B17)</f>
        <v>776</v>
      </c>
      <c r="C18" s="18">
        <f>SUM(C8:C17)/0.8</f>
        <v>462.5</v>
      </c>
      <c r="D18" s="19">
        <f aca="true" t="shared" si="0" ref="D18:I18">SUM(D8:D17)</f>
        <v>778</v>
      </c>
      <c r="E18" s="20">
        <f t="shared" si="0"/>
        <v>530</v>
      </c>
      <c r="F18" s="21">
        <f t="shared" si="0"/>
        <v>632</v>
      </c>
      <c r="G18" s="20">
        <f t="shared" si="0"/>
        <v>588</v>
      </c>
      <c r="H18" s="20">
        <f t="shared" si="0"/>
        <v>560</v>
      </c>
      <c r="I18" s="22">
        <f t="shared" si="0"/>
        <v>673</v>
      </c>
    </row>
    <row r="19" ht="13.5">
      <c r="C19" s="8" t="s">
        <v>47</v>
      </c>
    </row>
    <row r="20" ht="13.5">
      <c r="C20" t="s">
        <v>48</v>
      </c>
    </row>
    <row r="22" spans="2:8" ht="13.5">
      <c r="B22" t="s">
        <v>11</v>
      </c>
      <c r="C22" t="s">
        <v>12</v>
      </c>
      <c r="D22" t="s">
        <v>3</v>
      </c>
      <c r="E22" t="s">
        <v>0</v>
      </c>
      <c r="F22" t="s">
        <v>2</v>
      </c>
      <c r="G22" t="s">
        <v>13</v>
      </c>
      <c r="H22" t="s">
        <v>5</v>
      </c>
    </row>
    <row r="23" spans="1:8" ht="13.5">
      <c r="A23">
        <v>1</v>
      </c>
      <c r="B23">
        <v>100</v>
      </c>
      <c r="C23">
        <v>100</v>
      </c>
      <c r="D23">
        <v>100</v>
      </c>
      <c r="E23">
        <v>100</v>
      </c>
      <c r="F23">
        <v>100</v>
      </c>
      <c r="G23">
        <v>100</v>
      </c>
      <c r="H23">
        <v>100</v>
      </c>
    </row>
    <row r="24" spans="1:8" ht="13.5">
      <c r="A24">
        <v>2</v>
      </c>
      <c r="B24">
        <v>96</v>
      </c>
      <c r="C24">
        <v>88</v>
      </c>
      <c r="D24">
        <v>100</v>
      </c>
      <c r="E24">
        <v>100</v>
      </c>
      <c r="F24">
        <v>100</v>
      </c>
      <c r="G24">
        <v>87</v>
      </c>
      <c r="H24">
        <v>91</v>
      </c>
    </row>
    <row r="25" spans="1:8" ht="13.5">
      <c r="A25">
        <v>3</v>
      </c>
      <c r="B25">
        <v>90</v>
      </c>
      <c r="C25">
        <v>84</v>
      </c>
      <c r="D25">
        <v>83</v>
      </c>
      <c r="E25">
        <v>69</v>
      </c>
      <c r="F25">
        <v>100</v>
      </c>
      <c r="G25">
        <v>86</v>
      </c>
      <c r="H25">
        <v>62</v>
      </c>
    </row>
    <row r="26" spans="1:8" ht="13.5">
      <c r="A26">
        <v>4</v>
      </c>
      <c r="B26">
        <v>72</v>
      </c>
      <c r="C26">
        <v>79</v>
      </c>
      <c r="D26">
        <v>76</v>
      </c>
      <c r="E26">
        <v>52</v>
      </c>
      <c r="F26">
        <v>100</v>
      </c>
      <c r="G26">
        <v>83</v>
      </c>
      <c r="H26">
        <v>61</v>
      </c>
    </row>
    <row r="27" spans="1:8" ht="13.5">
      <c r="A27">
        <v>5</v>
      </c>
      <c r="B27">
        <v>60</v>
      </c>
      <c r="C27">
        <v>66</v>
      </c>
      <c r="D27">
        <v>56</v>
      </c>
      <c r="E27">
        <v>51</v>
      </c>
      <c r="F27">
        <v>100</v>
      </c>
      <c r="G27">
        <v>64</v>
      </c>
      <c r="H27">
        <v>53</v>
      </c>
    </row>
    <row r="28" spans="1:8" ht="13.5">
      <c r="A28">
        <v>6</v>
      </c>
      <c r="B28">
        <v>51</v>
      </c>
      <c r="C28">
        <v>55</v>
      </c>
      <c r="D28">
        <v>50</v>
      </c>
      <c r="E28">
        <v>50</v>
      </c>
      <c r="F28">
        <v>87</v>
      </c>
      <c r="G28">
        <v>53</v>
      </c>
      <c r="H28">
        <v>45</v>
      </c>
    </row>
    <row r="29" spans="1:8" ht="13.5">
      <c r="A29">
        <v>7</v>
      </c>
      <c r="B29">
        <v>38</v>
      </c>
      <c r="C29">
        <v>51</v>
      </c>
      <c r="D29">
        <v>47</v>
      </c>
      <c r="E29">
        <v>49</v>
      </c>
      <c r="F29">
        <v>86</v>
      </c>
      <c r="G29">
        <v>47</v>
      </c>
      <c r="H29">
        <v>43</v>
      </c>
    </row>
    <row r="30" spans="1:8" ht="13.5">
      <c r="A30">
        <v>8</v>
      </c>
      <c r="B30">
        <v>33</v>
      </c>
      <c r="C30">
        <v>48</v>
      </c>
      <c r="D30">
        <v>43</v>
      </c>
      <c r="E30">
        <v>45</v>
      </c>
      <c r="F30">
        <v>80</v>
      </c>
      <c r="G30">
        <v>46</v>
      </c>
      <c r="H30">
        <v>40</v>
      </c>
    </row>
    <row r="31" spans="1:8" ht="13.5">
      <c r="A31">
        <v>9</v>
      </c>
      <c r="B31">
        <v>32</v>
      </c>
      <c r="C31">
        <v>31</v>
      </c>
      <c r="D31">
        <v>43</v>
      </c>
      <c r="E31">
        <v>40</v>
      </c>
      <c r="F31">
        <v>59</v>
      </c>
      <c r="G31">
        <v>42</v>
      </c>
      <c r="H31">
        <v>26</v>
      </c>
    </row>
    <row r="32" spans="1:8" ht="14.25" thickBot="1">
      <c r="A32">
        <v>10</v>
      </c>
      <c r="C32">
        <v>28</v>
      </c>
      <c r="D32">
        <v>30</v>
      </c>
      <c r="E32">
        <v>31</v>
      </c>
      <c r="F32">
        <v>58</v>
      </c>
      <c r="G32">
        <v>41</v>
      </c>
      <c r="H32">
        <v>18</v>
      </c>
    </row>
    <row r="33" spans="2:8" ht="14.25" thickBot="1">
      <c r="B33">
        <f>SUM(B23:B32)/0.9</f>
        <v>635.5555555555555</v>
      </c>
      <c r="C33" s="23">
        <f aca="true" t="shared" si="1" ref="C33:H33">SUM(C23:C32)</f>
        <v>630</v>
      </c>
      <c r="D33" s="21">
        <f t="shared" si="1"/>
        <v>628</v>
      </c>
      <c r="E33" s="20">
        <f t="shared" si="1"/>
        <v>587</v>
      </c>
      <c r="F33" s="19">
        <f t="shared" si="1"/>
        <v>870</v>
      </c>
      <c r="G33" s="21">
        <f t="shared" si="1"/>
        <v>649</v>
      </c>
      <c r="H33" s="24">
        <f t="shared" si="1"/>
        <v>539</v>
      </c>
    </row>
    <row r="34" ht="13.5">
      <c r="C34" t="s">
        <v>46</v>
      </c>
    </row>
    <row r="37" spans="2:8" ht="13.5">
      <c r="B37" t="s">
        <v>14</v>
      </c>
      <c r="C37" t="s">
        <v>15</v>
      </c>
      <c r="D37" t="s">
        <v>16</v>
      </c>
      <c r="E37" t="s">
        <v>17</v>
      </c>
      <c r="F37" t="s">
        <v>18</v>
      </c>
      <c r="G37" t="s">
        <v>19</v>
      </c>
      <c r="H37" t="s">
        <v>1</v>
      </c>
    </row>
    <row r="38" spans="1:8" ht="13.5">
      <c r="A38">
        <v>1</v>
      </c>
      <c r="B38">
        <v>100</v>
      </c>
      <c r="C38">
        <v>100</v>
      </c>
      <c r="D38">
        <v>100</v>
      </c>
      <c r="E38">
        <v>90</v>
      </c>
      <c r="F38">
        <v>100</v>
      </c>
      <c r="G38">
        <v>100</v>
      </c>
      <c r="H38">
        <v>100</v>
      </c>
    </row>
    <row r="39" spans="1:8" ht="13.5">
      <c r="A39">
        <v>2</v>
      </c>
      <c r="B39">
        <v>100</v>
      </c>
      <c r="C39">
        <v>100</v>
      </c>
      <c r="D39">
        <v>100</v>
      </c>
      <c r="E39">
        <v>74</v>
      </c>
      <c r="F39">
        <v>100</v>
      </c>
      <c r="G39">
        <v>57</v>
      </c>
      <c r="H39">
        <v>100</v>
      </c>
    </row>
    <row r="40" spans="1:8" ht="13.5">
      <c r="A40">
        <v>3</v>
      </c>
      <c r="B40">
        <v>100</v>
      </c>
      <c r="C40">
        <v>80</v>
      </c>
      <c r="D40">
        <v>100</v>
      </c>
      <c r="E40">
        <v>73</v>
      </c>
      <c r="F40">
        <v>100</v>
      </c>
      <c r="G40">
        <v>52</v>
      </c>
      <c r="H40">
        <v>100</v>
      </c>
    </row>
    <row r="41" spans="1:8" ht="13.5">
      <c r="A41">
        <v>4</v>
      </c>
      <c r="B41">
        <v>83</v>
      </c>
      <c r="C41">
        <v>76</v>
      </c>
      <c r="D41">
        <v>96</v>
      </c>
      <c r="E41">
        <v>69</v>
      </c>
      <c r="F41">
        <v>100</v>
      </c>
      <c r="G41">
        <v>36</v>
      </c>
      <c r="H41">
        <v>85</v>
      </c>
    </row>
    <row r="42" spans="1:8" ht="13.5">
      <c r="A42">
        <v>5</v>
      </c>
      <c r="B42">
        <v>78</v>
      </c>
      <c r="C42">
        <v>71</v>
      </c>
      <c r="D42">
        <v>88</v>
      </c>
      <c r="E42">
        <v>66</v>
      </c>
      <c r="F42">
        <v>100</v>
      </c>
      <c r="G42">
        <v>34</v>
      </c>
      <c r="H42">
        <v>79</v>
      </c>
    </row>
    <row r="43" spans="1:8" ht="13.5">
      <c r="A43">
        <v>6</v>
      </c>
      <c r="B43">
        <v>76</v>
      </c>
      <c r="C43">
        <v>64</v>
      </c>
      <c r="D43">
        <v>85</v>
      </c>
      <c r="E43">
        <v>58</v>
      </c>
      <c r="F43">
        <v>77</v>
      </c>
      <c r="G43">
        <v>33</v>
      </c>
      <c r="H43">
        <v>71</v>
      </c>
    </row>
    <row r="44" spans="1:8" ht="13.5">
      <c r="A44">
        <v>7</v>
      </c>
      <c r="B44">
        <v>68</v>
      </c>
      <c r="C44">
        <v>56</v>
      </c>
      <c r="D44">
        <v>67</v>
      </c>
      <c r="E44">
        <v>45</v>
      </c>
      <c r="F44">
        <v>75</v>
      </c>
      <c r="G44">
        <v>32</v>
      </c>
      <c r="H44">
        <v>56</v>
      </c>
    </row>
    <row r="45" spans="1:8" ht="13.5">
      <c r="A45">
        <v>8</v>
      </c>
      <c r="B45">
        <v>66</v>
      </c>
      <c r="C45">
        <v>55</v>
      </c>
      <c r="D45">
        <v>67</v>
      </c>
      <c r="E45">
        <v>39</v>
      </c>
      <c r="F45">
        <v>69</v>
      </c>
      <c r="G45">
        <v>26</v>
      </c>
      <c r="H45">
        <v>39</v>
      </c>
    </row>
    <row r="46" spans="1:7" ht="13.5">
      <c r="A46">
        <v>9</v>
      </c>
      <c r="B46">
        <v>48</v>
      </c>
      <c r="C46">
        <v>35</v>
      </c>
      <c r="D46">
        <v>45</v>
      </c>
      <c r="E46">
        <v>37</v>
      </c>
      <c r="F46">
        <v>46</v>
      </c>
      <c r="G46">
        <v>25</v>
      </c>
    </row>
    <row r="47" spans="1:7" ht="14.25" thickBot="1">
      <c r="A47">
        <v>10</v>
      </c>
      <c r="B47">
        <v>44</v>
      </c>
      <c r="C47">
        <v>15</v>
      </c>
      <c r="D47">
        <v>36</v>
      </c>
      <c r="E47">
        <v>37</v>
      </c>
      <c r="F47">
        <v>35</v>
      </c>
      <c r="G47">
        <v>19</v>
      </c>
    </row>
    <row r="48" spans="2:8" ht="14.25" thickBot="1">
      <c r="B48" s="7">
        <f aca="true" t="shared" si="2" ref="B48:G48">SUM(B38:B47)</f>
        <v>763</v>
      </c>
      <c r="C48" s="25">
        <f t="shared" si="2"/>
        <v>652</v>
      </c>
      <c r="D48" s="19">
        <f t="shared" si="2"/>
        <v>784</v>
      </c>
      <c r="E48" s="20">
        <f t="shared" si="2"/>
        <v>588</v>
      </c>
      <c r="F48" s="19">
        <f t="shared" si="2"/>
        <v>802</v>
      </c>
      <c r="G48" s="20">
        <f t="shared" si="2"/>
        <v>414</v>
      </c>
      <c r="H48" s="22">
        <f>SUM(H38:H47)/0.8</f>
        <v>787.5</v>
      </c>
    </row>
    <row r="49" ht="13.5">
      <c r="C49" t="s">
        <v>49</v>
      </c>
    </row>
    <row r="50" ht="13.5">
      <c r="C50" t="s">
        <v>57</v>
      </c>
    </row>
    <row r="57" spans="3:16" ht="19.5" thickBot="1">
      <c r="C57" s="17"/>
      <c r="D57" s="37" t="s">
        <v>58</v>
      </c>
      <c r="E57" s="37"/>
      <c r="F57" s="37"/>
      <c r="G57" s="37"/>
      <c r="H57" s="37"/>
      <c r="I57" s="17"/>
      <c r="J57" s="17"/>
      <c r="K57" s="17"/>
      <c r="L57" s="17"/>
      <c r="M57" s="17"/>
      <c r="N57" s="17"/>
      <c r="O57" s="17"/>
      <c r="P57" s="17"/>
    </row>
    <row r="58" spans="10:13" ht="13.5">
      <c r="J58" s="38" t="s">
        <v>23</v>
      </c>
      <c r="K58" s="11" t="s">
        <v>2</v>
      </c>
      <c r="L58" s="2">
        <v>87</v>
      </c>
      <c r="M58" t="s">
        <v>50</v>
      </c>
    </row>
    <row r="59" spans="4:12" ht="13.5">
      <c r="D59" t="s">
        <v>30</v>
      </c>
      <c r="J59" s="36"/>
      <c r="K59" s="10" t="s">
        <v>18</v>
      </c>
      <c r="L59" s="4">
        <v>80</v>
      </c>
    </row>
    <row r="60" spans="4:12" ht="13.5">
      <c r="D60" t="s">
        <v>31</v>
      </c>
      <c r="J60" s="34" t="s">
        <v>24</v>
      </c>
      <c r="K60" s="9" t="s">
        <v>14</v>
      </c>
      <c r="L60" s="3">
        <v>78</v>
      </c>
    </row>
    <row r="61" spans="10:12" ht="13.5">
      <c r="J61" s="35"/>
      <c r="K61" s="1" t="s">
        <v>1</v>
      </c>
      <c r="L61" s="5">
        <v>78</v>
      </c>
    </row>
    <row r="62" spans="4:12" ht="13.5">
      <c r="D62" t="s">
        <v>36</v>
      </c>
      <c r="J62" s="35"/>
      <c r="K62" s="1" t="s">
        <v>16</v>
      </c>
      <c r="L62" s="5">
        <v>78</v>
      </c>
    </row>
    <row r="63" spans="4:12" ht="13.5">
      <c r="D63" t="s">
        <v>32</v>
      </c>
      <c r="J63" s="35"/>
      <c r="K63" s="1" t="s">
        <v>6</v>
      </c>
      <c r="L63" s="5">
        <v>77</v>
      </c>
    </row>
    <row r="64" spans="4:12" ht="13.5">
      <c r="D64" t="s">
        <v>33</v>
      </c>
      <c r="J64" s="35"/>
      <c r="K64" s="1" t="s">
        <v>7</v>
      </c>
      <c r="L64" s="5">
        <v>77</v>
      </c>
    </row>
    <row r="65" spans="4:12" ht="13.5">
      <c r="D65" t="s">
        <v>34</v>
      </c>
      <c r="J65" s="35"/>
      <c r="K65" s="1" t="s">
        <v>4</v>
      </c>
      <c r="L65" s="5">
        <v>67</v>
      </c>
    </row>
    <row r="66" spans="4:12" ht="13.5">
      <c r="D66" t="s">
        <v>35</v>
      </c>
      <c r="J66" s="36"/>
      <c r="K66" s="10" t="s">
        <v>15</v>
      </c>
      <c r="L66" s="4">
        <v>65</v>
      </c>
    </row>
    <row r="67" spans="4:12" ht="13.5">
      <c r="D67" t="s">
        <v>37</v>
      </c>
      <c r="J67" s="34" t="s">
        <v>25</v>
      </c>
      <c r="K67" s="9" t="s">
        <v>13</v>
      </c>
      <c r="L67" s="3">
        <v>64</v>
      </c>
    </row>
    <row r="68" spans="10:12" ht="13.5">
      <c r="J68" s="35"/>
      <c r="K68" s="1" t="s">
        <v>9</v>
      </c>
      <c r="L68" s="5">
        <v>63</v>
      </c>
    </row>
    <row r="69" spans="4:12" ht="13.5">
      <c r="D69" t="s">
        <v>38</v>
      </c>
      <c r="J69" s="35"/>
      <c r="K69" s="1" t="s">
        <v>12</v>
      </c>
      <c r="L69" s="5">
        <v>63</v>
      </c>
    </row>
    <row r="70" spans="4:12" ht="13.5">
      <c r="D70" t="s">
        <v>39</v>
      </c>
      <c r="J70" s="35"/>
      <c r="K70" s="1" t="s">
        <v>11</v>
      </c>
      <c r="L70" s="5">
        <v>63</v>
      </c>
    </row>
    <row r="71" spans="4:12" ht="13.5">
      <c r="D71" t="s">
        <v>40</v>
      </c>
      <c r="J71" s="36"/>
      <c r="K71" s="10" t="s">
        <v>3</v>
      </c>
      <c r="L71" s="4">
        <v>62</v>
      </c>
    </row>
    <row r="72" spans="4:12" ht="13.5">
      <c r="D72" t="s">
        <v>41</v>
      </c>
      <c r="J72" s="14" t="s">
        <v>26</v>
      </c>
      <c r="K72" s="9" t="s">
        <v>17</v>
      </c>
      <c r="L72" s="3">
        <v>58</v>
      </c>
    </row>
    <row r="73" spans="4:12" ht="13.5">
      <c r="D73" t="s">
        <v>42</v>
      </c>
      <c r="J73" s="13" t="s">
        <v>27</v>
      </c>
      <c r="K73" s="1" t="s">
        <v>10</v>
      </c>
      <c r="L73" s="5">
        <v>58</v>
      </c>
    </row>
    <row r="74" spans="4:12" ht="13.5">
      <c r="D74" t="s">
        <v>43</v>
      </c>
      <c r="J74" s="15" t="s">
        <v>28</v>
      </c>
      <c r="K74" s="1" t="s">
        <v>0</v>
      </c>
      <c r="L74" s="5">
        <v>58</v>
      </c>
    </row>
    <row r="75" spans="4:12" ht="13.5">
      <c r="D75" t="s">
        <v>44</v>
      </c>
      <c r="J75" s="13" t="s">
        <v>29</v>
      </c>
      <c r="K75" s="1" t="s">
        <v>21</v>
      </c>
      <c r="L75" s="5">
        <v>56</v>
      </c>
    </row>
    <row r="76" spans="4:12" ht="13.5">
      <c r="D76" t="s">
        <v>59</v>
      </c>
      <c r="J76" s="15"/>
      <c r="K76" s="1" t="s">
        <v>8</v>
      </c>
      <c r="L76" s="5">
        <v>53</v>
      </c>
    </row>
    <row r="77" spans="4:12" ht="13.5">
      <c r="D77" s="17" t="s">
        <v>51</v>
      </c>
      <c r="E77" s="17"/>
      <c r="F77" s="17"/>
      <c r="G77" s="17"/>
      <c r="H77" s="17"/>
      <c r="I77" s="17"/>
      <c r="J77" s="15"/>
      <c r="K77" s="1" t="s">
        <v>5</v>
      </c>
      <c r="L77" s="5">
        <v>53</v>
      </c>
    </row>
    <row r="78" spans="4:12" ht="13.5">
      <c r="D78" t="s">
        <v>60</v>
      </c>
      <c r="J78" s="15"/>
      <c r="K78" s="1" t="s">
        <v>20</v>
      </c>
      <c r="L78" s="5">
        <v>46</v>
      </c>
    </row>
    <row r="79" spans="4:12" ht="14.25" thickBot="1">
      <c r="D79" t="s">
        <v>45</v>
      </c>
      <c r="J79" s="16"/>
      <c r="K79" s="12" t="s">
        <v>19</v>
      </c>
      <c r="L79" s="6">
        <v>41</v>
      </c>
    </row>
    <row r="81" ht="13.5">
      <c r="D81" t="s">
        <v>52</v>
      </c>
    </row>
    <row r="82" ht="13.5">
      <c r="D82" t="s">
        <v>53</v>
      </c>
    </row>
    <row r="83" ht="13.5">
      <c r="D83" t="s">
        <v>54</v>
      </c>
    </row>
    <row r="84" ht="13.5">
      <c r="D84" t="s">
        <v>55</v>
      </c>
    </row>
    <row r="85" ht="13.5">
      <c r="D85" t="s">
        <v>56</v>
      </c>
    </row>
  </sheetData>
  <mergeCells count="4">
    <mergeCell ref="J67:J71"/>
    <mergeCell ref="D57:H57"/>
    <mergeCell ref="J58:J59"/>
    <mergeCell ref="J60:J6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E3" sqref="E3"/>
    </sheetView>
  </sheetViews>
  <sheetFormatPr defaultColWidth="9.00390625" defaultRowHeight="15" customHeight="1"/>
  <cols>
    <col min="1" max="1" width="5.25390625" style="32" bestFit="1" customWidth="1"/>
    <col min="2" max="2" width="11.625" style="0" bestFit="1" customWidth="1"/>
    <col min="3" max="3" width="5.25390625" style="0" bestFit="1" customWidth="1"/>
    <col min="4" max="4" width="13.125" style="33" bestFit="1" customWidth="1"/>
  </cols>
  <sheetData>
    <row r="1" spans="1:4" ht="15" customHeight="1">
      <c r="A1" s="39" t="s">
        <v>69</v>
      </c>
      <c r="B1" s="39"/>
      <c r="C1" s="39"/>
      <c r="D1" s="39"/>
    </row>
    <row r="2" spans="1:4" s="28" customFormat="1" ht="15" customHeight="1">
      <c r="A2" s="26" t="s">
        <v>65</v>
      </c>
      <c r="B2" s="26" t="s">
        <v>66</v>
      </c>
      <c r="C2" s="26" t="s">
        <v>67</v>
      </c>
      <c r="D2" s="27" t="s">
        <v>68</v>
      </c>
    </row>
    <row r="3" spans="1:4" ht="15" customHeight="1">
      <c r="A3" s="29">
        <v>1</v>
      </c>
      <c r="B3" s="30" t="s">
        <v>2</v>
      </c>
      <c r="C3" s="30">
        <v>870</v>
      </c>
      <c r="D3" s="31">
        <v>1000</v>
      </c>
    </row>
    <row r="4" spans="1:4" ht="15" customHeight="1">
      <c r="A4" s="29">
        <v>2</v>
      </c>
      <c r="B4" s="30" t="s">
        <v>18</v>
      </c>
      <c r="C4" s="30">
        <v>802</v>
      </c>
      <c r="D4" s="31">
        <v>1000</v>
      </c>
    </row>
    <row r="5" spans="1:4" ht="15" customHeight="1">
      <c r="A5" s="29">
        <v>3</v>
      </c>
      <c r="B5" s="30" t="s">
        <v>7</v>
      </c>
      <c r="C5" s="30">
        <v>778</v>
      </c>
      <c r="D5" s="31">
        <v>1000</v>
      </c>
    </row>
    <row r="6" spans="1:4" ht="15" customHeight="1">
      <c r="A6" s="29">
        <v>4</v>
      </c>
      <c r="B6" s="30" t="s">
        <v>6</v>
      </c>
      <c r="C6" s="30">
        <v>776</v>
      </c>
      <c r="D6" s="31">
        <v>997.4293059125964</v>
      </c>
    </row>
    <row r="7" spans="1:4" ht="15" customHeight="1">
      <c r="A7" s="29">
        <v>5</v>
      </c>
      <c r="B7" s="30" t="s">
        <v>16</v>
      </c>
      <c r="C7" s="30">
        <v>784</v>
      </c>
      <c r="D7" s="31">
        <v>977.5561097256857</v>
      </c>
    </row>
    <row r="8" spans="1:4" ht="15" customHeight="1">
      <c r="A8" s="29">
        <v>6</v>
      </c>
      <c r="B8" s="30" t="s">
        <v>14</v>
      </c>
      <c r="C8" s="30">
        <v>763</v>
      </c>
      <c r="D8" s="31">
        <v>951.3715710723192</v>
      </c>
    </row>
    <row r="9" spans="1:4" ht="15" customHeight="1">
      <c r="A9" s="29">
        <v>7</v>
      </c>
      <c r="B9" s="30" t="s">
        <v>4</v>
      </c>
      <c r="C9" s="30">
        <v>673</v>
      </c>
      <c r="D9" s="31">
        <v>865.0385604113111</v>
      </c>
    </row>
    <row r="10" spans="1:4" ht="15" customHeight="1">
      <c r="A10" s="29">
        <v>8</v>
      </c>
      <c r="B10" s="30" t="s">
        <v>15</v>
      </c>
      <c r="C10" s="30">
        <v>652</v>
      </c>
      <c r="D10" s="31">
        <v>812.9675810473815</v>
      </c>
    </row>
    <row r="11" spans="1:4" ht="15" customHeight="1">
      <c r="A11" s="29">
        <v>9</v>
      </c>
      <c r="B11" s="30" t="s">
        <v>9</v>
      </c>
      <c r="C11" s="30">
        <v>632</v>
      </c>
      <c r="D11" s="31">
        <v>812.3393316195373</v>
      </c>
    </row>
    <row r="12" spans="1:4" ht="15" customHeight="1">
      <c r="A12" s="29">
        <v>10</v>
      </c>
      <c r="B12" s="30" t="s">
        <v>1</v>
      </c>
      <c r="C12" s="30">
        <v>630</v>
      </c>
      <c r="D12" s="31">
        <v>785.5361596009975</v>
      </c>
    </row>
    <row r="13" spans="1:4" ht="15" customHeight="1">
      <c r="A13" s="29">
        <v>11</v>
      </c>
      <c r="B13" s="30" t="s">
        <v>10</v>
      </c>
      <c r="C13" s="30">
        <v>588</v>
      </c>
      <c r="D13" s="31">
        <v>755.7840616966581</v>
      </c>
    </row>
    <row r="14" spans="1:4" ht="15" customHeight="1">
      <c r="A14" s="29">
        <v>12</v>
      </c>
      <c r="B14" s="30" t="s">
        <v>13</v>
      </c>
      <c r="C14" s="30">
        <v>649</v>
      </c>
      <c r="D14" s="31">
        <v>745.9770114942529</v>
      </c>
    </row>
    <row r="15" spans="1:4" ht="15" customHeight="1">
      <c r="A15" s="29">
        <v>13</v>
      </c>
      <c r="B15" s="30" t="s">
        <v>17</v>
      </c>
      <c r="C15" s="30">
        <v>588</v>
      </c>
      <c r="D15" s="31">
        <v>733.1670822942643</v>
      </c>
    </row>
    <row r="16" spans="1:4" ht="15" customHeight="1">
      <c r="A16" s="29">
        <v>14</v>
      </c>
      <c r="B16" s="30" t="s">
        <v>12</v>
      </c>
      <c r="C16" s="30">
        <v>630</v>
      </c>
      <c r="D16" s="31">
        <v>724.1379310344828</v>
      </c>
    </row>
    <row r="17" spans="1:4" ht="15" customHeight="1">
      <c r="A17" s="29">
        <v>15</v>
      </c>
      <c r="B17" s="30" t="s">
        <v>3</v>
      </c>
      <c r="C17" s="30">
        <v>628</v>
      </c>
      <c r="D17" s="31">
        <v>721.8390804597701</v>
      </c>
    </row>
    <row r="18" spans="1:4" ht="15" customHeight="1">
      <c r="A18" s="29">
        <v>16</v>
      </c>
      <c r="B18" s="30" t="s">
        <v>21</v>
      </c>
      <c r="C18" s="30">
        <v>560</v>
      </c>
      <c r="D18" s="31">
        <v>719.7943444730078</v>
      </c>
    </row>
    <row r="19" spans="1:4" ht="15" customHeight="1">
      <c r="A19" s="29">
        <v>17</v>
      </c>
      <c r="B19" s="30" t="s">
        <v>8</v>
      </c>
      <c r="C19" s="30">
        <v>530</v>
      </c>
      <c r="D19" s="31">
        <v>681.2339331619537</v>
      </c>
    </row>
    <row r="20" spans="1:4" ht="15" customHeight="1">
      <c r="A20" s="29">
        <v>18</v>
      </c>
      <c r="B20" s="30" t="s">
        <v>0</v>
      </c>
      <c r="C20" s="30">
        <v>587</v>
      </c>
      <c r="D20" s="31">
        <v>674.7126436781609</v>
      </c>
    </row>
    <row r="21" spans="1:4" ht="15" customHeight="1">
      <c r="A21" s="29">
        <v>19</v>
      </c>
      <c r="B21" s="30" t="s">
        <v>11</v>
      </c>
      <c r="C21" s="30">
        <v>572</v>
      </c>
      <c r="D21" s="31">
        <v>657.4712643678162</v>
      </c>
    </row>
    <row r="22" spans="1:4" ht="15" customHeight="1">
      <c r="A22" s="29">
        <v>20</v>
      </c>
      <c r="B22" s="30" t="s">
        <v>5</v>
      </c>
      <c r="C22" s="30">
        <v>539</v>
      </c>
      <c r="D22" s="31">
        <v>619.5402298850576</v>
      </c>
    </row>
    <row r="23" spans="1:4" ht="15" customHeight="1">
      <c r="A23" s="29">
        <v>21</v>
      </c>
      <c r="B23" s="30" t="s">
        <v>19</v>
      </c>
      <c r="C23" s="30">
        <v>414</v>
      </c>
      <c r="D23" s="31">
        <v>516.209476309227</v>
      </c>
    </row>
    <row r="24" spans="1:4" ht="15" customHeight="1">
      <c r="A24" s="29">
        <v>22</v>
      </c>
      <c r="B24" s="30" t="s">
        <v>20</v>
      </c>
      <c r="C24" s="30">
        <v>370</v>
      </c>
      <c r="D24" s="31">
        <v>475.5784061696658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きむらクラフト</cp:lastModifiedBy>
  <cp:lastPrinted>2008-02-21T03:46:25Z</cp:lastPrinted>
  <dcterms:created xsi:type="dcterms:W3CDTF">2007-06-27T06:13:36Z</dcterms:created>
  <dcterms:modified xsi:type="dcterms:W3CDTF">2008-02-27T12:09:03Z</dcterms:modified>
  <cp:category/>
  <cp:version/>
  <cp:contentType/>
  <cp:contentStatus/>
</cp:coreProperties>
</file>